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tabRatio="280" activeTab="1"/>
  </bookViews>
  <sheets>
    <sheet name="титул" sheetId="1" r:id="rId1"/>
    <sheet name="отчет" sheetId="4" r:id="rId2"/>
    <sheet name="результативность" sheetId="5" r:id="rId3"/>
  </sheets>
  <definedNames>
    <definedName name="_xlnm.Print_Area" localSheetId="0">титул!$A$1:$U$27</definedName>
  </definedNames>
  <calcPr calcId="145621"/>
</workbook>
</file>

<file path=xl/calcChain.xml><?xml version="1.0" encoding="utf-8"?>
<calcChain xmlns="http://schemas.openxmlformats.org/spreadsheetml/2006/main">
  <c r="O31" i="4" l="1"/>
  <c r="O26" i="4"/>
  <c r="P27" i="4" l="1"/>
  <c r="P23" i="4"/>
  <c r="M32" i="4" l="1"/>
  <c r="Q32" i="4"/>
  <c r="R32" i="4"/>
  <c r="S32" i="4"/>
  <c r="T32" i="4"/>
  <c r="U32" i="4"/>
  <c r="O7" i="4" l="1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N27" i="4"/>
  <c r="O27" i="4"/>
  <c r="O28" i="4"/>
  <c r="O29" i="4"/>
  <c r="O30" i="4"/>
  <c r="O6" i="4"/>
  <c r="P10" i="4"/>
  <c r="N10" i="4" s="1"/>
  <c r="P7" i="4"/>
  <c r="N7" i="4" s="1"/>
  <c r="O32" i="4" l="1"/>
  <c r="I27" i="4"/>
  <c r="D27" i="4"/>
  <c r="P31" i="4"/>
  <c r="N31" i="4" s="1"/>
  <c r="I31" i="4"/>
  <c r="D31" i="4"/>
  <c r="E32" i="4"/>
  <c r="F32" i="4"/>
  <c r="G32" i="4"/>
  <c r="H32" i="4"/>
  <c r="J32" i="4"/>
  <c r="K32" i="4"/>
  <c r="L32" i="4"/>
  <c r="I29" i="4"/>
  <c r="P22" i="4"/>
  <c r="N22" i="4" s="1"/>
  <c r="I22" i="4"/>
  <c r="D22" i="4"/>
  <c r="P21" i="4"/>
  <c r="N21" i="4" s="1"/>
  <c r="I21" i="4"/>
  <c r="D21" i="4"/>
  <c r="I10" i="4"/>
  <c r="D10" i="4"/>
  <c r="I7" i="4"/>
  <c r="D7" i="4"/>
  <c r="D6" i="4"/>
  <c r="P15" i="4" l="1"/>
  <c r="N15" i="4" s="1"/>
  <c r="I15" i="4"/>
  <c r="D15" i="4"/>
  <c r="D20" i="4"/>
  <c r="P30" i="4" l="1"/>
  <c r="N30" i="4" s="1"/>
  <c r="I30" i="4"/>
  <c r="D30" i="4"/>
  <c r="P29" i="4"/>
  <c r="N29" i="4" s="1"/>
  <c r="D29" i="4"/>
  <c r="P28" i="4"/>
  <c r="N28" i="4" s="1"/>
  <c r="I28" i="4"/>
  <c r="D28" i="4"/>
  <c r="P26" i="4"/>
  <c r="I26" i="4"/>
  <c r="D26" i="4"/>
  <c r="P25" i="4"/>
  <c r="N25" i="4" s="1"/>
  <c r="I25" i="4"/>
  <c r="D25" i="4"/>
  <c r="P24" i="4"/>
  <c r="N24" i="4" s="1"/>
  <c r="I24" i="4"/>
  <c r="D24" i="4"/>
  <c r="N23" i="4"/>
  <c r="I23" i="4"/>
  <c r="D23" i="4"/>
  <c r="P20" i="4"/>
  <c r="N20" i="4" s="1"/>
  <c r="I20" i="4"/>
  <c r="P19" i="4"/>
  <c r="N19" i="4" s="1"/>
  <c r="I19" i="4"/>
  <c r="D19" i="4"/>
  <c r="P18" i="4"/>
  <c r="N18" i="4" s="1"/>
  <c r="I18" i="4"/>
  <c r="D18" i="4"/>
  <c r="P17" i="4"/>
  <c r="N17" i="4" s="1"/>
  <c r="I17" i="4"/>
  <c r="D17" i="4"/>
  <c r="P16" i="4"/>
  <c r="N16" i="4" s="1"/>
  <c r="I16" i="4"/>
  <c r="D16" i="4"/>
  <c r="P14" i="4"/>
  <c r="N14" i="4" s="1"/>
  <c r="I14" i="4"/>
  <c r="D14" i="4"/>
  <c r="P13" i="4"/>
  <c r="N13" i="4" s="1"/>
  <c r="I13" i="4"/>
  <c r="D13" i="4"/>
  <c r="P12" i="4"/>
  <c r="N12" i="4" s="1"/>
  <c r="I12" i="4"/>
  <c r="D12" i="4"/>
  <c r="P11" i="4"/>
  <c r="N11" i="4" s="1"/>
  <c r="I11" i="4"/>
  <c r="D11" i="4"/>
  <c r="P9" i="4"/>
  <c r="N9" i="4" s="1"/>
  <c r="I9" i="4"/>
  <c r="D9" i="4"/>
  <c r="P8" i="4"/>
  <c r="N8" i="4" s="1"/>
  <c r="I8" i="4"/>
  <c r="D8" i="4"/>
  <c r="P6" i="4"/>
  <c r="N6" i="4" s="1"/>
  <c r="I6" i="4"/>
  <c r="N26" i="4" l="1"/>
  <c r="N32" i="4" s="1"/>
  <c r="P32" i="4"/>
  <c r="D32" i="4"/>
  <c r="I32" i="4"/>
</calcChain>
</file>

<file path=xl/sharedStrings.xml><?xml version="1.0" encoding="utf-8"?>
<sst xmlns="http://schemas.openxmlformats.org/spreadsheetml/2006/main" count="91" uniqueCount="77">
  <si>
    <t>Приложение 2</t>
  </si>
  <si>
    <t>к  постановлению администрации</t>
  </si>
  <si>
    <t xml:space="preserve"> Некоузского муниципального района</t>
  </si>
  <si>
    <t>от 11.02.2014 г. № 173</t>
  </si>
  <si>
    <t>Отчет</t>
  </si>
  <si>
    <t>ВЕДОМСТВЕННАЯ ЦЕЛЕВАЯ ПРОГРАММЫ ОТДЕЛА ОБРАЗОВАНИЯ АДМИНИСТРАЦИИ НЕКОУЗСКОГО МУНИЦИПАЛЬНОГО РАЙОНА</t>
  </si>
  <si>
    <t>2. Отчет об освоении выделенных финансовых средств и выполнении мероприятий (нарастающим итогом с начала года).</t>
  </si>
  <si>
    <t>тыс. руб.</t>
  </si>
  <si>
    <t>N</t>
  </si>
  <si>
    <t>п/п</t>
  </si>
  <si>
    <t>Наименование утвержденных мероприятий</t>
  </si>
  <si>
    <t>Кредиторская задолженность по РБ на начало отчетного года</t>
  </si>
  <si>
    <t>Объем финансирования, предусмотренный на реализацию Программы (на отчетный год)</t>
  </si>
  <si>
    <t>Объем доведенных лимитов бюджетных обязательств, предусмотренный на реализацию Программы (на отчетный период)</t>
  </si>
  <si>
    <t>Объем выполненных мероприятий Программы</t>
  </si>
  <si>
    <t>Фактическое финансирование мероприятий Программы</t>
  </si>
  <si>
    <t>всего</t>
  </si>
  <si>
    <t>в том числе:</t>
  </si>
  <si>
    <t>в т. ч.: РБ</t>
  </si>
  <si>
    <t>РБ</t>
  </si>
  <si>
    <t>ФБ</t>
  </si>
  <si>
    <t>ОБ</t>
  </si>
  <si>
    <t>ВС</t>
  </si>
  <si>
    <t>Реализация образовательных программ дошкольного образования в общеобразовательных учреждениях</t>
  </si>
  <si>
    <t>Обеспечение компенсации расходов содержания ребёнка в дошкольной образовательной организации</t>
  </si>
  <si>
    <t>Обеспечение выплаты единовременного пособия при всех формах устройства детей, лишенных родительского попечения, в семью</t>
  </si>
  <si>
    <t>Обеспечение государственной поддержки опеки и попечительства</t>
  </si>
  <si>
    <t>Всего по Программе:</t>
  </si>
  <si>
    <r>
      <t>РБ</t>
    </r>
    <r>
      <rPr>
        <sz val="12"/>
        <color theme="1"/>
        <rFont val="Times New Roman"/>
        <family val="1"/>
        <charset val="204"/>
      </rPr>
      <t xml:space="preserve"> - районный бюджет;</t>
    </r>
  </si>
  <si>
    <r>
      <t>ФБ</t>
    </r>
    <r>
      <rPr>
        <sz val="12"/>
        <color theme="1"/>
        <rFont val="Times New Roman"/>
        <family val="1"/>
        <charset val="204"/>
      </rPr>
      <t xml:space="preserve"> - федеральный бюджет;</t>
    </r>
  </si>
  <si>
    <r>
      <t>ОБ</t>
    </r>
    <r>
      <rPr>
        <sz val="12"/>
        <color theme="1"/>
        <rFont val="Times New Roman"/>
        <family val="1"/>
        <charset val="204"/>
      </rPr>
      <t xml:space="preserve"> - областной бюджет;</t>
    </r>
  </si>
  <si>
    <r>
      <t>ВС</t>
    </r>
    <r>
      <rPr>
        <sz val="12"/>
        <color theme="1"/>
        <rFont val="Times New Roman"/>
        <family val="1"/>
        <charset val="204"/>
      </rPr>
      <t xml:space="preserve"> - внебюджетные средства;</t>
    </r>
  </si>
  <si>
    <r>
      <t>Примечание:</t>
    </r>
    <r>
      <rPr>
        <sz val="12"/>
        <color theme="1"/>
        <rFont val="Times New Roman"/>
        <family val="1"/>
        <charset val="204"/>
      </rPr>
      <t xml:space="preserve"> дополнительно указываются причины невыполнения (при наличии) или неполного выполнения утвержденных мероприятий.</t>
    </r>
  </si>
  <si>
    <t>3. Показатели результативности (только в годовом отчете):</t>
  </si>
  <si>
    <t>Наименование целевого индикатора</t>
  </si>
  <si>
    <t>Ед. изм.</t>
  </si>
  <si>
    <t>Значение целевого индикатора</t>
  </si>
  <si>
    <t>Базовое значение</t>
  </si>
  <si>
    <t>Утверждено в целевой программе (на отчетный год)</t>
  </si>
  <si>
    <t>Достигнуто за отчетный год</t>
  </si>
  <si>
    <t>Отклонение (+/-)</t>
  </si>
  <si>
    <t>Причины отклонения</t>
  </si>
  <si>
    <t>4. Оценка эффективности результатов реализации Программы (только в годовом отчете).</t>
  </si>
  <si>
    <t>Кредиторская задолженность по РБ на конец отчетного периода</t>
  </si>
  <si>
    <t>Организация предоставления муниципальной услуги «Оказание психолого-педагогической и социальной помощи семьям с детьми»</t>
  </si>
  <si>
    <t xml:space="preserve">Организация предоставления услуг по реализации основных образовательных программ  общего образования в муниципальных общеобразовательных учреждениях </t>
  </si>
  <si>
    <t>Обеспечение затрат на общехозяйственные нуж-ды и содержание имущества, содержание пришкольных интернатов, содержание учебно-вспомогательного и обслуживающего персонала, питание воспитанников</t>
  </si>
  <si>
    <t>Организация присмотра и ухода за детьми в образовательных учреждениях</t>
  </si>
  <si>
    <t>Нормативно-публичные обязательства</t>
  </si>
  <si>
    <t>Проведение мероприятий по подготовке к зиме</t>
  </si>
  <si>
    <t xml:space="preserve">Ремонт здания Муниципального образовательного учреждения дополнительного образования детей Некоузской детско-юношеской спортивной школы; проведение экспертизы смет </t>
  </si>
  <si>
    <t>Подготовка образовательных учреждений к новому учебному году</t>
  </si>
  <si>
    <t>Содержание школьных автобусов, состоящих на балансе школ</t>
  </si>
  <si>
    <t>Предоставление субсидии на поддержку материально-технической базы образовательных учреждений муниципального района</t>
  </si>
  <si>
    <t>Обеспечение выплаты медицинским работникам, осуществляющим медицинское обслуживание обучающихся и воспитанников муниципальных образовательных учреждений</t>
  </si>
  <si>
    <t>Обеспечение бесплатным питанием обучающихся муниципальных общеобразовательных учреждений</t>
  </si>
  <si>
    <t>Организация предоставления муниципальных услуг  по реализации дополнительных образовательных программ в муниципальных учреждениях дополнительного образования детей</t>
  </si>
  <si>
    <t xml:space="preserve">Обеспечение деятельности органов опеки и попечительства </t>
  </si>
  <si>
    <t xml:space="preserve"> - ответственный исполнитель Программы __________ _____________________</t>
  </si>
  <si>
    <t xml:space="preserve">Руководитель структурного подразделения администрации </t>
  </si>
  <si>
    <r>
      <t xml:space="preserve">Субъект бюджетного планирования  </t>
    </r>
    <r>
      <rPr>
        <u/>
        <sz val="12"/>
        <color theme="1"/>
        <rFont val="Times New Roman"/>
        <family val="1"/>
        <charset val="204"/>
      </rPr>
      <t>Отдел образования Администрации Некоузского муниципального района</t>
    </r>
  </si>
  <si>
    <t>Внеурочная деятельность на ступени основного общего образования в муниципальных общеобразовательных организациях</t>
  </si>
  <si>
    <t>Обеспечение предоставления услуг по дошкольному образованию детей в дошкольных образовательных учреждениях</t>
  </si>
  <si>
    <t>Внеурочная деятельность на ступени основного общего образования в классах коррекции</t>
  </si>
  <si>
    <t>Организация общественно значимых мероприятий для педагогических работников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</si>
  <si>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</si>
  <si>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Обеспечение  содержания  ребёнка в семье опекуна и приёмной семье, а также вознаграждения, причитающегося приемному родителю</t>
  </si>
  <si>
    <t xml:space="preserve">Обеспечение деятельности казенного учреждения, подведомственного отделу образования  </t>
  </si>
  <si>
    <t xml:space="preserve">Организация предоставления муниципальных услуг:
- по реализации основных общеобразовательных программ  лицам с ограниченными возможностями здоровья (VII вид) в муниципальных общеобразовательных учреждениях;
- по реализации программ специальных (коррекционных) учреждений (классов) для детей с ограниченными возможностями здоровья VIII вида
</t>
  </si>
  <si>
    <t xml:space="preserve">       Результативность реализации  ведомственной целевой программы Отдела образования Администрации Некоузского </t>
  </si>
  <si>
    <t xml:space="preserve">  </t>
  </si>
  <si>
    <t xml:space="preserve">       Эффективность исполнения ведомственной целевой программы Отдела образования Администрации Некоузского</t>
  </si>
  <si>
    <t>о реализации муниципальной целевой программы (ведомственной целевой программы), реализация которой осуществлялась в 2016 году</t>
  </si>
  <si>
    <t>за 1 полугодие   2016 года</t>
  </si>
  <si>
    <t>1. Основания для реализации муниципальной целевой программы (ведомственной целевой программы), реализация которой осуществлялась в 2016 году</t>
  </si>
  <si>
    <t xml:space="preserve">     Постановление администрации Некоузского МР от 31.12.2015 №1095</t>
  </si>
  <si>
    <t xml:space="preserve">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</si>
</sst>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rgb="FF26282F"/>
      <name val="Times New Roman"/>
      <family val="1"/>
      <charset val="204"/>
    </font>
    <font>
      <sz val="8"/>
      <color theme="1"/>
      <name val="Arial"/>
      <family val="2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2" fillId="2" borderId="0" xfId="0" applyFont="1" applyFill="1" applyAlignment="1">
      <alignment vertical="center"/>
    </xf>
    <xf numFmtId="0" fontId="0" fillId="3" borderId="0" xfId="0" applyFill="1"/>
    <xf numFmtId="0" fontId="5" fillId="2" borderId="4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4" xfId="0" applyNumberFormat="1" applyFont="1" applyFill="1" applyBorder="1" applyAlignment="1">
      <alignment horizontal="justify" vertical="center" wrapText="1"/>
    </xf>
    <xf numFmtId="164" fontId="5" fillId="0" borderId="4" xfId="0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66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view="pageBreakPreview" zoomScale="60" zoomScaleNormal="100" workbookViewId="0">
      <selection activeCell="U12" sqref="U12"/>
    </sheetView>
  </sheetViews>
  <sheetFormatPr defaultRowHeight="15" x14ac:dyDescent="0.25"/>
  <cols>
    <col min="1" max="1" width="6" customWidth="1"/>
    <col min="2" max="2" width="17.5703125" customWidth="1"/>
  </cols>
  <sheetData>
    <row r="1" spans="1:21" ht="15.75" x14ac:dyDescent="0.25">
      <c r="A1" s="1"/>
      <c r="R1" t="s">
        <v>0</v>
      </c>
    </row>
    <row r="2" spans="1:21" ht="15.75" x14ac:dyDescent="0.25">
      <c r="A2" s="1"/>
      <c r="R2" t="s">
        <v>1</v>
      </c>
    </row>
    <row r="3" spans="1:21" ht="15.75" x14ac:dyDescent="0.25">
      <c r="A3" s="1"/>
      <c r="R3" t="s">
        <v>2</v>
      </c>
    </row>
    <row r="4" spans="1:21" ht="15.75" x14ac:dyDescent="0.25">
      <c r="A4" s="1"/>
      <c r="R4" t="s">
        <v>3</v>
      </c>
    </row>
    <row r="5" spans="1:21" ht="20.25" x14ac:dyDescent="0.25">
      <c r="A5" s="42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20.25" x14ac:dyDescent="0.25">
      <c r="A6" s="42" t="s">
        <v>72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ht="20.25" x14ac:dyDescent="0.25">
      <c r="A7" s="15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25">
      <c r="A8" s="2"/>
    </row>
    <row r="9" spans="1:21" x14ac:dyDescent="0.25">
      <c r="A9" s="44" t="s">
        <v>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8.75" x14ac:dyDescent="0.25">
      <c r="A11" s="46" t="s">
        <v>73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ht="18.75" x14ac:dyDescent="0.25">
      <c r="A12" s="18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25">
      <c r="A13" s="2"/>
    </row>
    <row r="14" spans="1:21" ht="15.75" x14ac:dyDescent="0.25">
      <c r="A14" s="8" t="s">
        <v>60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21" ht="15.75" x14ac:dyDescent="0.25">
      <c r="A15" s="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1" ht="15.75" x14ac:dyDescent="0.25">
      <c r="A16" s="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 ht="15.75" x14ac:dyDescent="0.25">
      <c r="A17" s="20" t="s">
        <v>74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 ht="15.75" x14ac:dyDescent="0.25">
      <c r="A18" s="20" t="s">
        <v>75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ht="15.75" x14ac:dyDescent="0.25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5.75" x14ac:dyDescent="0.25">
      <c r="A20" s="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15.75" x14ac:dyDescent="0.25">
      <c r="A21" s="8" t="s">
        <v>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 ht="15.75" x14ac:dyDescent="0.25">
      <c r="A22" s="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ht="15.75" x14ac:dyDescent="0.25">
      <c r="A23" s="8" t="s">
        <v>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 x14ac:dyDescent="0.25">
      <c r="A24" s="2"/>
    </row>
  </sheetData>
  <mergeCells count="4">
    <mergeCell ref="A5:U5"/>
    <mergeCell ref="A6:U6"/>
    <mergeCell ref="A9:U9"/>
    <mergeCell ref="A11:U1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view="pageBreakPreview" zoomScale="75" zoomScaleNormal="100" zoomScaleSheetLayoutView="75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G36" sqref="G36"/>
    </sheetView>
  </sheetViews>
  <sheetFormatPr defaultRowHeight="15" x14ac:dyDescent="0.25"/>
  <cols>
    <col min="1" max="1" width="6" customWidth="1"/>
    <col min="2" max="2" width="17.5703125" style="26" customWidth="1"/>
    <col min="3" max="4" width="9.140625" style="26"/>
    <col min="5" max="6" width="9.140625" style="38"/>
    <col min="7" max="7" width="11" style="38" bestFit="1" customWidth="1"/>
    <col min="8" max="11" width="9.140625" style="26"/>
    <col min="12" max="12" width="10.42578125" style="26" customWidth="1"/>
    <col min="13" max="13" width="9.140625" style="26"/>
    <col min="14" max="14" width="9.85546875" style="26" customWidth="1"/>
    <col min="15" max="15" width="9.140625" style="26"/>
    <col min="16" max="16" width="10.7109375" style="26" customWidth="1"/>
    <col min="17" max="17" width="9.140625" style="38"/>
    <col min="18" max="18" width="9.140625" style="26"/>
    <col min="19" max="19" width="9.7109375" style="38" customWidth="1"/>
    <col min="20" max="31" width="9.140625" style="26"/>
  </cols>
  <sheetData>
    <row r="1" spans="1:21" ht="70.5" customHeight="1" thickBot="1" x14ac:dyDescent="0.3">
      <c r="A1" s="3" t="s">
        <v>8</v>
      </c>
      <c r="B1" s="47" t="s">
        <v>10</v>
      </c>
      <c r="C1" s="47" t="s">
        <v>11</v>
      </c>
      <c r="D1" s="50" t="s">
        <v>12</v>
      </c>
      <c r="E1" s="51"/>
      <c r="F1" s="51"/>
      <c r="G1" s="51"/>
      <c r="H1" s="52"/>
      <c r="I1" s="50" t="s">
        <v>13</v>
      </c>
      <c r="J1" s="51"/>
      <c r="K1" s="51"/>
      <c r="L1" s="51"/>
      <c r="M1" s="52"/>
      <c r="N1" s="50" t="s">
        <v>14</v>
      </c>
      <c r="O1" s="52"/>
      <c r="P1" s="50" t="s">
        <v>15</v>
      </c>
      <c r="Q1" s="51"/>
      <c r="R1" s="51"/>
      <c r="S1" s="51"/>
      <c r="T1" s="52"/>
      <c r="U1" s="47" t="s">
        <v>43</v>
      </c>
    </row>
    <row r="2" spans="1:21" ht="15.75" thickBot="1" x14ac:dyDescent="0.3">
      <c r="A2" s="4" t="s">
        <v>9</v>
      </c>
      <c r="B2" s="48"/>
      <c r="C2" s="48"/>
      <c r="D2" s="47" t="s">
        <v>16</v>
      </c>
      <c r="E2" s="50" t="s">
        <v>17</v>
      </c>
      <c r="F2" s="51"/>
      <c r="G2" s="51"/>
      <c r="H2" s="52"/>
      <c r="I2" s="47" t="s">
        <v>16</v>
      </c>
      <c r="J2" s="50" t="s">
        <v>17</v>
      </c>
      <c r="K2" s="51"/>
      <c r="L2" s="51"/>
      <c r="M2" s="52"/>
      <c r="N2" s="47" t="s">
        <v>16</v>
      </c>
      <c r="O2" s="47" t="s">
        <v>18</v>
      </c>
      <c r="P2" s="47" t="s">
        <v>16</v>
      </c>
      <c r="Q2" s="50" t="s">
        <v>17</v>
      </c>
      <c r="R2" s="51"/>
      <c r="S2" s="51"/>
      <c r="T2" s="52"/>
      <c r="U2" s="48"/>
    </row>
    <row r="3" spans="1:21" ht="52.5" customHeight="1" thickBot="1" x14ac:dyDescent="0.3">
      <c r="A3" s="5"/>
      <c r="B3" s="49"/>
      <c r="C3" s="49"/>
      <c r="D3" s="49"/>
      <c r="E3" s="41" t="s">
        <v>19</v>
      </c>
      <c r="F3" s="37" t="s">
        <v>20</v>
      </c>
      <c r="G3" s="37" t="s">
        <v>21</v>
      </c>
      <c r="H3" s="28" t="s">
        <v>22</v>
      </c>
      <c r="I3" s="49"/>
      <c r="J3" s="27" t="s">
        <v>19</v>
      </c>
      <c r="K3" s="28" t="s">
        <v>20</v>
      </c>
      <c r="L3" s="28" t="s">
        <v>21</v>
      </c>
      <c r="M3" s="28" t="s">
        <v>22</v>
      </c>
      <c r="N3" s="49"/>
      <c r="O3" s="49"/>
      <c r="P3" s="49"/>
      <c r="Q3" s="41" t="s">
        <v>19</v>
      </c>
      <c r="R3" s="28" t="s">
        <v>20</v>
      </c>
      <c r="S3" s="37" t="s">
        <v>21</v>
      </c>
      <c r="T3" s="28" t="s">
        <v>22</v>
      </c>
      <c r="U3" s="49"/>
    </row>
    <row r="4" spans="1:21" x14ac:dyDescent="0.25">
      <c r="A4" s="57">
        <v>1</v>
      </c>
      <c r="B4" s="47">
        <v>2</v>
      </c>
      <c r="C4" s="47">
        <v>3</v>
      </c>
      <c r="D4" s="47">
        <v>4</v>
      </c>
      <c r="E4" s="53">
        <v>5</v>
      </c>
      <c r="F4" s="53">
        <v>6</v>
      </c>
      <c r="G4" s="53">
        <v>7</v>
      </c>
      <c r="H4" s="47">
        <v>8</v>
      </c>
      <c r="I4" s="47">
        <v>9</v>
      </c>
      <c r="J4" s="47">
        <v>10</v>
      </c>
      <c r="K4" s="47">
        <v>11</v>
      </c>
      <c r="L4" s="47">
        <v>12</v>
      </c>
      <c r="M4" s="47">
        <v>13</v>
      </c>
      <c r="N4" s="47">
        <v>14</v>
      </c>
      <c r="O4" s="47">
        <v>15</v>
      </c>
      <c r="P4" s="47">
        <v>16</v>
      </c>
      <c r="Q4" s="53">
        <v>17</v>
      </c>
      <c r="R4" s="47">
        <v>18</v>
      </c>
      <c r="S4" s="53">
        <v>19</v>
      </c>
      <c r="T4" s="47">
        <v>20</v>
      </c>
      <c r="U4" s="47">
        <v>21</v>
      </c>
    </row>
    <row r="5" spans="1:21" ht="15.75" thickBot="1" x14ac:dyDescent="0.3">
      <c r="A5" s="58"/>
      <c r="B5" s="49"/>
      <c r="C5" s="49"/>
      <c r="D5" s="49"/>
      <c r="E5" s="54"/>
      <c r="F5" s="54"/>
      <c r="G5" s="54"/>
      <c r="H5" s="49"/>
      <c r="I5" s="49"/>
      <c r="J5" s="49"/>
      <c r="K5" s="49"/>
      <c r="L5" s="49"/>
      <c r="M5" s="49"/>
      <c r="N5" s="49"/>
      <c r="O5" s="49"/>
      <c r="P5" s="49"/>
      <c r="Q5" s="54"/>
      <c r="R5" s="49"/>
      <c r="S5" s="54"/>
      <c r="T5" s="49"/>
      <c r="U5" s="49"/>
    </row>
    <row r="6" spans="1:21" ht="122.25" customHeight="1" thickBot="1" x14ac:dyDescent="0.3">
      <c r="A6" s="6">
        <v>1</v>
      </c>
      <c r="B6" s="29" t="s">
        <v>45</v>
      </c>
      <c r="C6" s="30"/>
      <c r="D6" s="30">
        <f>SUM(E6:H6)</f>
        <v>60481.8</v>
      </c>
      <c r="E6" s="22"/>
      <c r="F6" s="22"/>
      <c r="G6" s="22">
        <v>60481.8</v>
      </c>
      <c r="H6" s="31"/>
      <c r="I6" s="30">
        <f>SUM(J6:M6)</f>
        <v>42863</v>
      </c>
      <c r="J6" s="30"/>
      <c r="K6" s="30"/>
      <c r="L6" s="30">
        <v>42863</v>
      </c>
      <c r="M6" s="30"/>
      <c r="N6" s="30">
        <f>P6</f>
        <v>42863</v>
      </c>
      <c r="O6" s="30">
        <f>Q6</f>
        <v>0</v>
      </c>
      <c r="P6" s="30">
        <f>SUM(Q6:T6)</f>
        <v>42863</v>
      </c>
      <c r="Q6" s="22"/>
      <c r="R6" s="30"/>
      <c r="S6" s="22">
        <v>42863</v>
      </c>
      <c r="T6" s="31"/>
      <c r="U6" s="33"/>
    </row>
    <row r="7" spans="1:21" ht="88.5" customHeight="1" thickBot="1" x14ac:dyDescent="0.3">
      <c r="A7" s="6">
        <v>2</v>
      </c>
      <c r="B7" s="29" t="s">
        <v>61</v>
      </c>
      <c r="C7" s="30"/>
      <c r="D7" s="30">
        <f>SUM(E7:H7)</f>
        <v>28130.1</v>
      </c>
      <c r="E7" s="22"/>
      <c r="F7" s="22"/>
      <c r="G7" s="22">
        <v>28130.1</v>
      </c>
      <c r="H7" s="31"/>
      <c r="I7" s="30">
        <f>SUM(J7:M7)</f>
        <v>19682</v>
      </c>
      <c r="J7" s="30"/>
      <c r="K7" s="30"/>
      <c r="L7" s="30">
        <v>19682</v>
      </c>
      <c r="M7" s="30"/>
      <c r="N7" s="30">
        <f t="shared" ref="N7:N31" si="0">P7</f>
        <v>19682</v>
      </c>
      <c r="O7" s="30">
        <f t="shared" ref="O7:O31" si="1">Q7</f>
        <v>0</v>
      </c>
      <c r="P7" s="30">
        <f>SUM(Q7:T7)</f>
        <v>19682</v>
      </c>
      <c r="Q7" s="22"/>
      <c r="R7" s="30"/>
      <c r="S7" s="22">
        <v>19682</v>
      </c>
      <c r="T7" s="30"/>
      <c r="U7" s="33"/>
    </row>
    <row r="8" spans="1:21" ht="86.25" customHeight="1" thickBot="1" x14ac:dyDescent="0.3">
      <c r="A8" s="6">
        <v>3</v>
      </c>
      <c r="B8" s="29" t="s">
        <v>23</v>
      </c>
      <c r="C8" s="30"/>
      <c r="D8" s="30">
        <f t="shared" ref="D8:D31" si="2">SUM(E8:H8)</f>
        <v>5135.7</v>
      </c>
      <c r="E8" s="22"/>
      <c r="F8" s="22"/>
      <c r="G8" s="22">
        <v>5135.7</v>
      </c>
      <c r="H8" s="31"/>
      <c r="I8" s="30">
        <f t="shared" ref="I8:I31" si="3">SUM(J8:M8)</f>
        <v>3724</v>
      </c>
      <c r="J8" s="30"/>
      <c r="K8" s="30"/>
      <c r="L8" s="30">
        <v>3724</v>
      </c>
      <c r="M8" s="30"/>
      <c r="N8" s="30">
        <f t="shared" si="0"/>
        <v>3724</v>
      </c>
      <c r="O8" s="30">
        <f t="shared" si="1"/>
        <v>0</v>
      </c>
      <c r="P8" s="30">
        <f t="shared" ref="P8:P31" si="4">SUM(Q8:T8)</f>
        <v>3724</v>
      </c>
      <c r="Q8" s="22"/>
      <c r="R8" s="30"/>
      <c r="S8" s="22">
        <v>3724</v>
      </c>
      <c r="T8" s="30"/>
      <c r="U8" s="33"/>
    </row>
    <row r="9" spans="1:21" ht="234.75" customHeight="1" thickBot="1" x14ac:dyDescent="0.3">
      <c r="A9" s="6">
        <v>4</v>
      </c>
      <c r="B9" s="29" t="s">
        <v>68</v>
      </c>
      <c r="C9" s="30"/>
      <c r="D9" s="30">
        <f t="shared" si="2"/>
        <v>11902.1</v>
      </c>
      <c r="E9" s="22"/>
      <c r="F9" s="22"/>
      <c r="G9" s="22">
        <v>11902.1</v>
      </c>
      <c r="H9" s="31"/>
      <c r="I9" s="30">
        <f t="shared" si="3"/>
        <v>8018</v>
      </c>
      <c r="J9" s="30"/>
      <c r="K9" s="30"/>
      <c r="L9" s="30">
        <v>8018</v>
      </c>
      <c r="M9" s="30"/>
      <c r="N9" s="30">
        <f t="shared" si="0"/>
        <v>8018</v>
      </c>
      <c r="O9" s="30">
        <f t="shared" si="1"/>
        <v>0</v>
      </c>
      <c r="P9" s="30">
        <f t="shared" si="4"/>
        <v>8018</v>
      </c>
      <c r="Q9" s="22"/>
      <c r="R9" s="30"/>
      <c r="S9" s="22">
        <v>8018</v>
      </c>
      <c r="T9" s="31"/>
      <c r="U9" s="33"/>
    </row>
    <row r="10" spans="1:21" ht="91.5" customHeight="1" thickBot="1" x14ac:dyDescent="0.3">
      <c r="A10" s="6">
        <v>5</v>
      </c>
      <c r="B10" s="29" t="s">
        <v>63</v>
      </c>
      <c r="C10" s="30"/>
      <c r="D10" s="30">
        <f t="shared" si="2"/>
        <v>3374.8</v>
      </c>
      <c r="E10" s="22"/>
      <c r="F10" s="22"/>
      <c r="G10" s="22">
        <v>3374.8</v>
      </c>
      <c r="H10" s="31"/>
      <c r="I10" s="30">
        <f t="shared" si="3"/>
        <v>2332</v>
      </c>
      <c r="J10" s="30"/>
      <c r="K10" s="30"/>
      <c r="L10" s="30">
        <v>2332</v>
      </c>
      <c r="M10" s="30"/>
      <c r="N10" s="30">
        <f t="shared" si="0"/>
        <v>2332</v>
      </c>
      <c r="O10" s="30">
        <f t="shared" si="1"/>
        <v>0</v>
      </c>
      <c r="P10" s="30">
        <f t="shared" si="4"/>
        <v>2332</v>
      </c>
      <c r="Q10" s="22"/>
      <c r="R10" s="30"/>
      <c r="S10" s="22">
        <v>2332</v>
      </c>
      <c r="T10" s="31"/>
      <c r="U10" s="33"/>
    </row>
    <row r="11" spans="1:21" ht="95.25" customHeight="1" thickBot="1" x14ac:dyDescent="0.3">
      <c r="A11" s="6">
        <v>6</v>
      </c>
      <c r="B11" s="29" t="s">
        <v>62</v>
      </c>
      <c r="C11" s="32"/>
      <c r="D11" s="30">
        <f t="shared" si="2"/>
        <v>46008.9</v>
      </c>
      <c r="E11" s="22"/>
      <c r="F11" s="22"/>
      <c r="G11" s="22">
        <v>46008.9</v>
      </c>
      <c r="H11" s="31"/>
      <c r="I11" s="30">
        <f t="shared" si="3"/>
        <v>25786</v>
      </c>
      <c r="J11" s="30"/>
      <c r="K11" s="30"/>
      <c r="L11" s="30">
        <v>25786</v>
      </c>
      <c r="M11" s="30"/>
      <c r="N11" s="30">
        <f t="shared" si="0"/>
        <v>25786</v>
      </c>
      <c r="O11" s="30">
        <f t="shared" si="1"/>
        <v>0</v>
      </c>
      <c r="P11" s="30">
        <f t="shared" si="4"/>
        <v>25786</v>
      </c>
      <c r="Q11" s="22"/>
      <c r="R11" s="30"/>
      <c r="S11" s="22">
        <v>25786</v>
      </c>
      <c r="T11" s="30"/>
      <c r="U11" s="32"/>
    </row>
    <row r="12" spans="1:21" ht="147.75" customHeight="1" thickBot="1" x14ac:dyDescent="0.3">
      <c r="A12" s="6">
        <v>7</v>
      </c>
      <c r="B12" s="29" t="s">
        <v>56</v>
      </c>
      <c r="C12" s="30"/>
      <c r="D12" s="30">
        <f t="shared" si="2"/>
        <v>9600</v>
      </c>
      <c r="E12" s="22">
        <v>9600</v>
      </c>
      <c r="F12" s="25"/>
      <c r="G12" s="25"/>
      <c r="H12" s="31"/>
      <c r="I12" s="30">
        <f t="shared" si="3"/>
        <v>4800</v>
      </c>
      <c r="J12" s="30">
        <v>4800</v>
      </c>
      <c r="K12" s="30"/>
      <c r="L12" s="30"/>
      <c r="M12" s="30"/>
      <c r="N12" s="30">
        <f t="shared" si="0"/>
        <v>4800</v>
      </c>
      <c r="O12" s="30">
        <f t="shared" si="1"/>
        <v>4800</v>
      </c>
      <c r="P12" s="30">
        <f t="shared" si="4"/>
        <v>4800</v>
      </c>
      <c r="Q12" s="22">
        <v>4800</v>
      </c>
      <c r="R12" s="31"/>
      <c r="S12" s="25"/>
      <c r="T12" s="31"/>
      <c r="U12" s="33"/>
    </row>
    <row r="13" spans="1:21" ht="75.75" customHeight="1" thickBot="1" x14ac:dyDescent="0.3">
      <c r="A13" s="6">
        <v>8</v>
      </c>
      <c r="B13" s="29" t="s">
        <v>55</v>
      </c>
      <c r="C13" s="30"/>
      <c r="D13" s="30">
        <f t="shared" si="2"/>
        <v>3805</v>
      </c>
      <c r="E13" s="22"/>
      <c r="F13" s="22"/>
      <c r="G13" s="22">
        <v>3805</v>
      </c>
      <c r="H13" s="31"/>
      <c r="I13" s="30">
        <f t="shared" si="3"/>
        <v>3608</v>
      </c>
      <c r="J13" s="30"/>
      <c r="K13" s="30"/>
      <c r="L13" s="30">
        <v>3608</v>
      </c>
      <c r="M13" s="30"/>
      <c r="N13" s="30">
        <f t="shared" si="0"/>
        <v>3608</v>
      </c>
      <c r="O13" s="30">
        <f t="shared" si="1"/>
        <v>0</v>
      </c>
      <c r="P13" s="30">
        <f t="shared" si="4"/>
        <v>3608</v>
      </c>
      <c r="Q13" s="22"/>
      <c r="R13" s="30"/>
      <c r="S13" s="22">
        <v>3608</v>
      </c>
      <c r="T13" s="30"/>
      <c r="U13" s="32"/>
    </row>
    <row r="14" spans="1:21" ht="77.25" customHeight="1" thickBot="1" x14ac:dyDescent="0.3">
      <c r="A14" s="6">
        <v>9</v>
      </c>
      <c r="B14" s="29" t="s">
        <v>24</v>
      </c>
      <c r="C14" s="30"/>
      <c r="D14" s="30">
        <f t="shared" si="2"/>
        <v>1981.9</v>
      </c>
      <c r="E14" s="22"/>
      <c r="F14" s="22"/>
      <c r="G14" s="22">
        <v>1981.9</v>
      </c>
      <c r="H14" s="31"/>
      <c r="I14" s="30">
        <f t="shared" si="3"/>
        <v>1338.7</v>
      </c>
      <c r="J14" s="30"/>
      <c r="K14" s="30"/>
      <c r="L14" s="30">
        <v>1338.7</v>
      </c>
      <c r="M14" s="30"/>
      <c r="N14" s="30">
        <f t="shared" si="0"/>
        <v>1338.7</v>
      </c>
      <c r="O14" s="30">
        <f t="shared" si="1"/>
        <v>0</v>
      </c>
      <c r="P14" s="30">
        <f t="shared" si="4"/>
        <v>1338.7</v>
      </c>
      <c r="Q14" s="22"/>
      <c r="R14" s="30"/>
      <c r="S14" s="22">
        <v>1338.7</v>
      </c>
      <c r="T14" s="30"/>
      <c r="U14" s="33"/>
    </row>
    <row r="15" spans="1:21" ht="90.75" thickBot="1" x14ac:dyDescent="0.3">
      <c r="A15" s="6">
        <v>10</v>
      </c>
      <c r="B15" s="29" t="s">
        <v>25</v>
      </c>
      <c r="C15" s="30"/>
      <c r="D15" s="30">
        <f t="shared" ref="D15" si="5">SUM(E15:H15)</f>
        <v>319.89999999999998</v>
      </c>
      <c r="E15" s="22"/>
      <c r="F15" s="22">
        <v>319.89999999999998</v>
      </c>
      <c r="G15" s="25"/>
      <c r="H15" s="31"/>
      <c r="I15" s="30">
        <f t="shared" ref="I15" si="6">SUM(J15:M15)</f>
        <v>46.5</v>
      </c>
      <c r="J15" s="30"/>
      <c r="K15" s="30">
        <v>46.5</v>
      </c>
      <c r="L15" s="30"/>
      <c r="M15" s="30"/>
      <c r="N15" s="30">
        <f t="shared" si="0"/>
        <v>46.5</v>
      </c>
      <c r="O15" s="30">
        <f t="shared" si="1"/>
        <v>0</v>
      </c>
      <c r="P15" s="30">
        <f t="shared" ref="P15" si="7">SUM(Q15:T15)</f>
        <v>46.5</v>
      </c>
      <c r="Q15" s="22"/>
      <c r="R15" s="30">
        <v>46.5</v>
      </c>
      <c r="S15" s="22"/>
      <c r="T15" s="31"/>
      <c r="U15" s="33"/>
    </row>
    <row r="16" spans="1:21" ht="90.75" thickBot="1" x14ac:dyDescent="0.3">
      <c r="A16" s="6">
        <v>11</v>
      </c>
      <c r="B16" s="29" t="s">
        <v>66</v>
      </c>
      <c r="C16" s="30"/>
      <c r="D16" s="30">
        <f t="shared" si="2"/>
        <v>9763.2000000000007</v>
      </c>
      <c r="E16" s="22"/>
      <c r="F16" s="22"/>
      <c r="G16" s="22">
        <v>9763.2000000000007</v>
      </c>
      <c r="H16" s="31"/>
      <c r="I16" s="30">
        <f t="shared" si="3"/>
        <v>4566.1000000000004</v>
      </c>
      <c r="J16" s="30"/>
      <c r="K16" s="30"/>
      <c r="L16" s="30">
        <v>4566.1000000000004</v>
      </c>
      <c r="M16" s="30"/>
      <c r="N16" s="30">
        <f t="shared" si="0"/>
        <v>4566.1000000000004</v>
      </c>
      <c r="O16" s="30">
        <f t="shared" si="1"/>
        <v>0</v>
      </c>
      <c r="P16" s="30">
        <f t="shared" si="4"/>
        <v>4566.1000000000004</v>
      </c>
      <c r="Q16" s="22"/>
      <c r="R16" s="30"/>
      <c r="S16" s="22">
        <v>4566.1000000000004</v>
      </c>
      <c r="T16" s="31"/>
      <c r="U16" s="33"/>
    </row>
    <row r="17" spans="1:31" ht="45.75" thickBot="1" x14ac:dyDescent="0.3">
      <c r="A17" s="6">
        <v>12</v>
      </c>
      <c r="B17" s="29" t="s">
        <v>26</v>
      </c>
      <c r="C17" s="30"/>
      <c r="D17" s="30">
        <f t="shared" si="2"/>
        <v>441.5</v>
      </c>
      <c r="E17" s="22"/>
      <c r="F17" s="22"/>
      <c r="G17" s="22">
        <v>441.5</v>
      </c>
      <c r="H17" s="31"/>
      <c r="I17" s="30">
        <f t="shared" si="3"/>
        <v>148.69999999999999</v>
      </c>
      <c r="J17" s="30"/>
      <c r="K17" s="30"/>
      <c r="L17" s="30">
        <v>148.69999999999999</v>
      </c>
      <c r="M17" s="30"/>
      <c r="N17" s="30">
        <f t="shared" si="0"/>
        <v>148.69999999999999</v>
      </c>
      <c r="O17" s="30">
        <f t="shared" si="1"/>
        <v>0</v>
      </c>
      <c r="P17" s="30">
        <f t="shared" si="4"/>
        <v>148.69999999999999</v>
      </c>
      <c r="Q17" s="22"/>
      <c r="R17" s="30"/>
      <c r="S17" s="22">
        <v>148.69999999999999</v>
      </c>
      <c r="T17" s="31"/>
      <c r="U17" s="33"/>
    </row>
    <row r="18" spans="1:31" ht="90.75" thickBot="1" x14ac:dyDescent="0.3">
      <c r="A18" s="6">
        <v>13</v>
      </c>
      <c r="B18" s="29" t="s">
        <v>44</v>
      </c>
      <c r="C18" s="30"/>
      <c r="D18" s="30">
        <f t="shared" si="2"/>
        <v>243.9</v>
      </c>
      <c r="E18" s="22"/>
      <c r="F18" s="22"/>
      <c r="G18" s="22">
        <v>243.9</v>
      </c>
      <c r="H18" s="31"/>
      <c r="I18" s="30">
        <f t="shared" si="3"/>
        <v>120.9</v>
      </c>
      <c r="J18" s="30"/>
      <c r="K18" s="30"/>
      <c r="L18" s="30">
        <v>120.9</v>
      </c>
      <c r="M18" s="30"/>
      <c r="N18" s="30">
        <f t="shared" si="0"/>
        <v>120.9</v>
      </c>
      <c r="O18" s="30">
        <f t="shared" si="1"/>
        <v>0</v>
      </c>
      <c r="P18" s="30">
        <f t="shared" si="4"/>
        <v>120.9</v>
      </c>
      <c r="Q18" s="22"/>
      <c r="R18" s="30"/>
      <c r="S18" s="22">
        <v>120.9</v>
      </c>
      <c r="T18" s="31"/>
      <c r="U18" s="33"/>
    </row>
    <row r="19" spans="1:31" ht="126.75" customHeight="1" thickBot="1" x14ac:dyDescent="0.3">
      <c r="A19" s="6">
        <v>14</v>
      </c>
      <c r="B19" s="29" t="s">
        <v>46</v>
      </c>
      <c r="C19" s="30"/>
      <c r="D19" s="30">
        <f t="shared" si="2"/>
        <v>49706.1</v>
      </c>
      <c r="E19" s="22">
        <v>49706.1</v>
      </c>
      <c r="F19" s="25"/>
      <c r="G19" s="25"/>
      <c r="H19" s="31"/>
      <c r="I19" s="30">
        <f t="shared" si="3"/>
        <v>23677</v>
      </c>
      <c r="J19" s="30">
        <v>23677</v>
      </c>
      <c r="K19" s="30"/>
      <c r="L19" s="30"/>
      <c r="M19" s="30"/>
      <c r="N19" s="30">
        <f t="shared" si="0"/>
        <v>23677</v>
      </c>
      <c r="O19" s="30">
        <f t="shared" si="1"/>
        <v>23677</v>
      </c>
      <c r="P19" s="30">
        <f t="shared" si="4"/>
        <v>23677</v>
      </c>
      <c r="Q19" s="22">
        <v>23677</v>
      </c>
      <c r="R19" s="31"/>
      <c r="S19" s="25"/>
      <c r="T19" s="31"/>
      <c r="U19" s="33"/>
    </row>
    <row r="20" spans="1:31" ht="57" thickBot="1" x14ac:dyDescent="0.3">
      <c r="A20" s="6">
        <v>15</v>
      </c>
      <c r="B20" s="29" t="s">
        <v>47</v>
      </c>
      <c r="C20" s="30"/>
      <c r="D20" s="30">
        <f>E20</f>
        <v>14612.8</v>
      </c>
      <c r="E20" s="22">
        <v>14612.8</v>
      </c>
      <c r="F20" s="25"/>
      <c r="G20" s="25"/>
      <c r="H20" s="31"/>
      <c r="I20" s="30">
        <f t="shared" si="3"/>
        <v>6540</v>
      </c>
      <c r="J20" s="30">
        <v>6540</v>
      </c>
      <c r="K20" s="30"/>
      <c r="L20" s="30"/>
      <c r="M20" s="30"/>
      <c r="N20" s="30">
        <f t="shared" si="0"/>
        <v>6540</v>
      </c>
      <c r="O20" s="30">
        <f t="shared" si="1"/>
        <v>6540</v>
      </c>
      <c r="P20" s="30">
        <f t="shared" si="4"/>
        <v>6540</v>
      </c>
      <c r="Q20" s="22">
        <v>6540</v>
      </c>
      <c r="R20" s="31"/>
      <c r="S20" s="25"/>
      <c r="T20" s="31"/>
      <c r="U20" s="33"/>
    </row>
    <row r="21" spans="1:31" ht="45.75" thickBot="1" x14ac:dyDescent="0.3">
      <c r="A21" s="6">
        <v>17</v>
      </c>
      <c r="B21" s="29" t="s">
        <v>51</v>
      </c>
      <c r="C21" s="30"/>
      <c r="D21" s="30">
        <f t="shared" ref="D21:D22" si="8">SUM(E21:H21)</f>
        <v>2464.5</v>
      </c>
      <c r="E21" s="22">
        <v>2464.5</v>
      </c>
      <c r="F21" s="25"/>
      <c r="G21" s="25"/>
      <c r="H21" s="31"/>
      <c r="I21" s="30">
        <f t="shared" ref="I21:I22" si="9">SUM(J21:M21)</f>
        <v>447.9</v>
      </c>
      <c r="J21" s="30">
        <v>447.9</v>
      </c>
      <c r="K21" s="30"/>
      <c r="L21" s="30"/>
      <c r="M21" s="30"/>
      <c r="N21" s="22">
        <f t="shared" si="0"/>
        <v>447.9</v>
      </c>
      <c r="O21" s="30">
        <f t="shared" si="1"/>
        <v>447.9</v>
      </c>
      <c r="P21" s="30">
        <f t="shared" ref="P21:P22" si="10">SUM(Q21:T21)</f>
        <v>447.9</v>
      </c>
      <c r="Q21" s="22">
        <v>447.9</v>
      </c>
      <c r="R21" s="31"/>
      <c r="S21" s="25"/>
      <c r="T21" s="31"/>
      <c r="U21" s="33"/>
    </row>
    <row r="22" spans="1:31" ht="124.5" thickBot="1" x14ac:dyDescent="0.3">
      <c r="A22" s="6">
        <v>18</v>
      </c>
      <c r="B22" s="29" t="s">
        <v>50</v>
      </c>
      <c r="C22" s="30"/>
      <c r="D22" s="30">
        <f t="shared" si="8"/>
        <v>287.89999999999998</v>
      </c>
      <c r="E22" s="22">
        <v>287.89999999999998</v>
      </c>
      <c r="F22" s="25"/>
      <c r="G22" s="25"/>
      <c r="H22" s="31"/>
      <c r="I22" s="30">
        <f t="shared" si="9"/>
        <v>278.89999999999998</v>
      </c>
      <c r="J22" s="30">
        <v>278.89999999999998</v>
      </c>
      <c r="K22" s="30"/>
      <c r="L22" s="30"/>
      <c r="M22" s="30"/>
      <c r="N22" s="22">
        <f t="shared" si="0"/>
        <v>287.89999999999998</v>
      </c>
      <c r="O22" s="30">
        <f t="shared" si="1"/>
        <v>287.89999999999998</v>
      </c>
      <c r="P22" s="30">
        <f t="shared" si="10"/>
        <v>287.89999999999998</v>
      </c>
      <c r="Q22" s="22">
        <v>287.89999999999998</v>
      </c>
      <c r="R22" s="31"/>
      <c r="S22" s="25"/>
      <c r="T22" s="31"/>
      <c r="U22" s="33"/>
    </row>
    <row r="23" spans="1:31" ht="45.75" thickBot="1" x14ac:dyDescent="0.3">
      <c r="A23" s="6">
        <v>19</v>
      </c>
      <c r="B23" s="29" t="s">
        <v>57</v>
      </c>
      <c r="C23" s="30"/>
      <c r="D23" s="30">
        <f t="shared" si="2"/>
        <v>750.9</v>
      </c>
      <c r="E23" s="22"/>
      <c r="F23" s="22"/>
      <c r="G23" s="22">
        <v>750.9</v>
      </c>
      <c r="H23" s="31"/>
      <c r="I23" s="30">
        <f t="shared" si="3"/>
        <v>323.3</v>
      </c>
      <c r="J23" s="30"/>
      <c r="K23" s="30"/>
      <c r="L23" s="30">
        <v>323.3</v>
      </c>
      <c r="M23" s="30"/>
      <c r="N23" s="30">
        <f t="shared" si="0"/>
        <v>323.3</v>
      </c>
      <c r="O23" s="30">
        <f t="shared" si="1"/>
        <v>0</v>
      </c>
      <c r="P23" s="30">
        <f t="shared" si="4"/>
        <v>323.3</v>
      </c>
      <c r="Q23" s="22"/>
      <c r="R23" s="30"/>
      <c r="S23" s="22">
        <v>323.3</v>
      </c>
      <c r="T23" s="31"/>
      <c r="U23" s="33"/>
    </row>
    <row r="24" spans="1:31" ht="68.25" thickBot="1" x14ac:dyDescent="0.3">
      <c r="A24" s="6">
        <v>20</v>
      </c>
      <c r="B24" s="29" t="s">
        <v>67</v>
      </c>
      <c r="C24" s="30"/>
      <c r="D24" s="30">
        <f t="shared" si="2"/>
        <v>4275</v>
      </c>
      <c r="E24" s="22">
        <v>4275</v>
      </c>
      <c r="F24" s="25"/>
      <c r="G24" s="25"/>
      <c r="H24" s="31"/>
      <c r="I24" s="30">
        <f t="shared" si="3"/>
        <v>1677.7</v>
      </c>
      <c r="J24" s="30">
        <v>1677.7</v>
      </c>
      <c r="K24" s="30"/>
      <c r="L24" s="30"/>
      <c r="M24" s="30"/>
      <c r="N24" s="30">
        <f t="shared" si="0"/>
        <v>1677.7</v>
      </c>
      <c r="O24" s="30">
        <f t="shared" si="1"/>
        <v>1677.7</v>
      </c>
      <c r="P24" s="30">
        <f t="shared" si="4"/>
        <v>1677.7</v>
      </c>
      <c r="Q24" s="22">
        <v>1677.7</v>
      </c>
      <c r="R24" s="31"/>
      <c r="S24" s="25"/>
      <c r="T24" s="31"/>
      <c r="U24" s="33"/>
    </row>
    <row r="25" spans="1:31" ht="34.5" thickBot="1" x14ac:dyDescent="0.3">
      <c r="A25" s="6">
        <v>21</v>
      </c>
      <c r="B25" s="29" t="s">
        <v>48</v>
      </c>
      <c r="C25" s="30"/>
      <c r="D25" s="30">
        <f t="shared" si="2"/>
        <v>203.2</v>
      </c>
      <c r="E25" s="22">
        <v>203.2</v>
      </c>
      <c r="F25" s="25"/>
      <c r="G25" s="25"/>
      <c r="H25" s="31"/>
      <c r="I25" s="30">
        <f t="shared" si="3"/>
        <v>91.4</v>
      </c>
      <c r="J25" s="30">
        <v>91.4</v>
      </c>
      <c r="K25" s="30"/>
      <c r="L25" s="30"/>
      <c r="M25" s="30"/>
      <c r="N25" s="30">
        <f t="shared" si="0"/>
        <v>91.4</v>
      </c>
      <c r="O25" s="30">
        <f t="shared" si="1"/>
        <v>91.4</v>
      </c>
      <c r="P25" s="30">
        <f t="shared" si="4"/>
        <v>91.4</v>
      </c>
      <c r="Q25" s="22">
        <v>91.4</v>
      </c>
      <c r="R25" s="31"/>
      <c r="S25" s="25"/>
      <c r="T25" s="31"/>
      <c r="U25" s="33"/>
    </row>
    <row r="26" spans="1:31" s="21" customFormat="1" ht="34.5" thickBot="1" x14ac:dyDescent="0.3">
      <c r="A26" s="6">
        <v>22</v>
      </c>
      <c r="B26" s="29" t="s">
        <v>49</v>
      </c>
      <c r="C26" s="30"/>
      <c r="D26" s="30">
        <f t="shared" si="2"/>
        <v>0</v>
      </c>
      <c r="E26" s="22">
        <v>0</v>
      </c>
      <c r="F26" s="25"/>
      <c r="G26" s="25"/>
      <c r="H26" s="31"/>
      <c r="I26" s="30">
        <f t="shared" si="3"/>
        <v>0</v>
      </c>
      <c r="J26" s="30">
        <v>0</v>
      </c>
      <c r="K26" s="30"/>
      <c r="L26" s="30"/>
      <c r="M26" s="30"/>
      <c r="N26" s="30">
        <f t="shared" si="0"/>
        <v>0</v>
      </c>
      <c r="O26" s="30">
        <f t="shared" si="1"/>
        <v>0</v>
      </c>
      <c r="P26" s="22">
        <f t="shared" si="4"/>
        <v>0</v>
      </c>
      <c r="Q26" s="22">
        <v>0</v>
      </c>
      <c r="R26" s="30"/>
      <c r="S26" s="25"/>
      <c r="T26" s="31"/>
      <c r="U26" s="33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1" customFormat="1" ht="90.75" thickBot="1" x14ac:dyDescent="0.3">
      <c r="A27" s="6">
        <v>23</v>
      </c>
      <c r="B27" s="29" t="s">
        <v>65</v>
      </c>
      <c r="C27" s="30"/>
      <c r="D27" s="30">
        <f t="shared" si="2"/>
        <v>4016.9</v>
      </c>
      <c r="E27" s="22">
        <v>330</v>
      </c>
      <c r="F27" s="22">
        <v>3686.9</v>
      </c>
      <c r="G27" s="22">
        <v>0</v>
      </c>
      <c r="H27" s="31"/>
      <c r="I27" s="30">
        <f t="shared" si="3"/>
        <v>330</v>
      </c>
      <c r="J27" s="30">
        <v>330</v>
      </c>
      <c r="K27" s="30">
        <v>0</v>
      </c>
      <c r="L27" s="30">
        <v>0</v>
      </c>
      <c r="M27" s="30"/>
      <c r="N27" s="30">
        <f t="shared" si="0"/>
        <v>0</v>
      </c>
      <c r="O27" s="30">
        <f t="shared" si="1"/>
        <v>0</v>
      </c>
      <c r="P27" s="22">
        <f t="shared" si="4"/>
        <v>0</v>
      </c>
      <c r="Q27" s="25"/>
      <c r="R27" s="31"/>
      <c r="S27" s="25"/>
      <c r="T27" s="31"/>
      <c r="U27" s="33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45.75" thickBot="1" x14ac:dyDescent="0.3">
      <c r="A28" s="6">
        <v>25</v>
      </c>
      <c r="B28" s="29" t="s">
        <v>52</v>
      </c>
      <c r="C28" s="30"/>
      <c r="D28" s="30">
        <f t="shared" si="2"/>
        <v>7114</v>
      </c>
      <c r="E28" s="22">
        <v>7114</v>
      </c>
      <c r="F28" s="25"/>
      <c r="G28" s="25"/>
      <c r="H28" s="31"/>
      <c r="I28" s="30">
        <f t="shared" si="3"/>
        <v>3359</v>
      </c>
      <c r="J28" s="30">
        <v>3359</v>
      </c>
      <c r="K28" s="30"/>
      <c r="L28" s="30"/>
      <c r="M28" s="30"/>
      <c r="N28" s="30">
        <f t="shared" si="0"/>
        <v>3359</v>
      </c>
      <c r="O28" s="30">
        <f t="shared" si="1"/>
        <v>3359</v>
      </c>
      <c r="P28" s="30">
        <f t="shared" si="4"/>
        <v>3359</v>
      </c>
      <c r="Q28" s="22">
        <v>3359</v>
      </c>
      <c r="R28" s="31"/>
      <c r="S28" s="25"/>
      <c r="T28" s="31"/>
      <c r="U28" s="33"/>
    </row>
    <row r="29" spans="1:31" ht="102" thickBot="1" x14ac:dyDescent="0.3">
      <c r="A29" s="6">
        <v>26</v>
      </c>
      <c r="B29" s="29" t="s">
        <v>53</v>
      </c>
      <c r="C29" s="30"/>
      <c r="D29" s="30">
        <f t="shared" si="2"/>
        <v>1806.46</v>
      </c>
      <c r="E29" s="22">
        <v>290</v>
      </c>
      <c r="F29" s="22"/>
      <c r="G29" s="22">
        <v>1516.46</v>
      </c>
      <c r="H29" s="31"/>
      <c r="I29" s="30">
        <f t="shared" si="3"/>
        <v>399</v>
      </c>
      <c r="J29" s="30">
        <v>0</v>
      </c>
      <c r="K29" s="30"/>
      <c r="L29" s="30">
        <v>399</v>
      </c>
      <c r="M29" s="30"/>
      <c r="N29" s="30">
        <f t="shared" si="0"/>
        <v>399</v>
      </c>
      <c r="O29" s="30">
        <f t="shared" si="1"/>
        <v>399</v>
      </c>
      <c r="P29" s="30">
        <f t="shared" si="4"/>
        <v>399</v>
      </c>
      <c r="Q29" s="22">
        <v>399</v>
      </c>
      <c r="R29" s="31"/>
      <c r="S29" s="25"/>
      <c r="T29" s="31"/>
      <c r="U29" s="33"/>
    </row>
    <row r="30" spans="1:31" ht="135.75" thickBot="1" x14ac:dyDescent="0.3">
      <c r="A30" s="23">
        <v>27</v>
      </c>
      <c r="B30" s="34" t="s">
        <v>54</v>
      </c>
      <c r="C30" s="30"/>
      <c r="D30" s="30">
        <f t="shared" si="2"/>
        <v>399.3</v>
      </c>
      <c r="E30" s="22"/>
      <c r="F30" s="22"/>
      <c r="G30" s="22">
        <v>399.3</v>
      </c>
      <c r="H30" s="31"/>
      <c r="I30" s="30">
        <f t="shared" si="3"/>
        <v>204.3</v>
      </c>
      <c r="J30" s="30"/>
      <c r="K30" s="30"/>
      <c r="L30" s="30">
        <v>204.3</v>
      </c>
      <c r="M30" s="30"/>
      <c r="N30" s="30">
        <f t="shared" si="0"/>
        <v>204.3</v>
      </c>
      <c r="O30" s="30">
        <f t="shared" si="1"/>
        <v>0</v>
      </c>
      <c r="P30" s="30">
        <f t="shared" si="4"/>
        <v>204.3</v>
      </c>
      <c r="Q30" s="22"/>
      <c r="R30" s="30"/>
      <c r="S30" s="22">
        <v>204.3</v>
      </c>
      <c r="T30" s="30"/>
      <c r="U30" s="33"/>
    </row>
    <row r="31" spans="1:31" ht="68.25" thickBot="1" x14ac:dyDescent="0.3">
      <c r="A31" s="24">
        <v>28</v>
      </c>
      <c r="B31" s="35" t="s">
        <v>64</v>
      </c>
      <c r="C31" s="36"/>
      <c r="D31" s="30">
        <f t="shared" si="2"/>
        <v>25</v>
      </c>
      <c r="E31" s="22">
        <v>25</v>
      </c>
      <c r="F31" s="25"/>
      <c r="G31" s="25"/>
      <c r="H31" s="31"/>
      <c r="I31" s="30">
        <f t="shared" si="3"/>
        <v>8.9</v>
      </c>
      <c r="J31" s="30">
        <v>8.9</v>
      </c>
      <c r="K31" s="31"/>
      <c r="L31" s="31"/>
      <c r="M31" s="31"/>
      <c r="N31" s="30">
        <f t="shared" si="0"/>
        <v>8.9</v>
      </c>
      <c r="O31" s="30">
        <f t="shared" si="1"/>
        <v>8.9</v>
      </c>
      <c r="P31" s="22">
        <f t="shared" si="4"/>
        <v>8.9</v>
      </c>
      <c r="Q31" s="22">
        <v>8.9</v>
      </c>
      <c r="R31" s="31"/>
      <c r="S31" s="25"/>
      <c r="T31" s="31"/>
      <c r="U31" s="33"/>
    </row>
    <row r="32" spans="1:31" ht="25.5" customHeight="1" thickBot="1" x14ac:dyDescent="0.3">
      <c r="A32" s="55" t="s">
        <v>27</v>
      </c>
      <c r="B32" s="56"/>
      <c r="C32" s="30"/>
      <c r="D32" s="30">
        <f>SUM(D6:D31)</f>
        <v>266850.86</v>
      </c>
      <c r="E32" s="22">
        <f t="shared" ref="E32:U32" si="11">SUM(E6:E31)</f>
        <v>88908.499999999985</v>
      </c>
      <c r="F32" s="22">
        <f t="shared" si="11"/>
        <v>4006.8</v>
      </c>
      <c r="G32" s="39">
        <f t="shared" si="11"/>
        <v>173935.55999999997</v>
      </c>
      <c r="H32" s="30">
        <f t="shared" si="11"/>
        <v>0</v>
      </c>
      <c r="I32" s="30">
        <f t="shared" si="11"/>
        <v>154371.29999999996</v>
      </c>
      <c r="J32" s="30">
        <f t="shared" si="11"/>
        <v>41210.800000000003</v>
      </c>
      <c r="K32" s="30">
        <f t="shared" si="11"/>
        <v>46.5</v>
      </c>
      <c r="L32" s="40">
        <f t="shared" si="11"/>
        <v>113114</v>
      </c>
      <c r="M32" s="40">
        <f t="shared" si="11"/>
        <v>0</v>
      </c>
      <c r="N32" s="40">
        <f t="shared" si="11"/>
        <v>154050.29999999996</v>
      </c>
      <c r="O32" s="40">
        <f t="shared" si="11"/>
        <v>41288.800000000003</v>
      </c>
      <c r="P32" s="40">
        <f t="shared" si="11"/>
        <v>154050.29999999996</v>
      </c>
      <c r="Q32" s="39">
        <f t="shared" si="11"/>
        <v>41288.800000000003</v>
      </c>
      <c r="R32" s="40">
        <f t="shared" si="11"/>
        <v>46.5</v>
      </c>
      <c r="S32" s="39">
        <f t="shared" si="11"/>
        <v>112715</v>
      </c>
      <c r="T32" s="40">
        <f t="shared" si="11"/>
        <v>0</v>
      </c>
      <c r="U32" s="40">
        <f t="shared" si="11"/>
        <v>0</v>
      </c>
    </row>
    <row r="34" spans="1:1" ht="15.75" x14ac:dyDescent="0.25">
      <c r="A34" s="7" t="s">
        <v>28</v>
      </c>
    </row>
    <row r="35" spans="1:1" ht="15.75" x14ac:dyDescent="0.25">
      <c r="A35" s="7" t="s">
        <v>29</v>
      </c>
    </row>
    <row r="36" spans="1:1" ht="15.75" x14ac:dyDescent="0.25">
      <c r="A36" s="7" t="s">
        <v>30</v>
      </c>
    </row>
    <row r="37" spans="1:1" ht="15.75" x14ac:dyDescent="0.25">
      <c r="A37" s="7" t="s">
        <v>31</v>
      </c>
    </row>
    <row r="38" spans="1:1" ht="15.75" x14ac:dyDescent="0.25">
      <c r="A38" s="7" t="s">
        <v>32</v>
      </c>
    </row>
    <row r="39" spans="1:1" ht="15.75" x14ac:dyDescent="0.25">
      <c r="A39" s="8"/>
    </row>
    <row r="40" spans="1:1" ht="15.75" x14ac:dyDescent="0.25">
      <c r="A40" s="8"/>
    </row>
    <row r="41" spans="1:1" ht="15.75" x14ac:dyDescent="0.25">
      <c r="A41" s="8"/>
    </row>
    <row r="42" spans="1:1" ht="15.75" x14ac:dyDescent="0.25">
      <c r="A42" s="8"/>
    </row>
    <row r="43" spans="1:1" ht="15.75" x14ac:dyDescent="0.25">
      <c r="A43" s="8"/>
    </row>
    <row r="44" spans="1:1" ht="15.75" x14ac:dyDescent="0.25">
      <c r="A44" s="8"/>
    </row>
    <row r="45" spans="1:1" ht="15.75" x14ac:dyDescent="0.25">
      <c r="A45" s="8"/>
    </row>
    <row r="46" spans="1:1" ht="15.75" x14ac:dyDescent="0.25">
      <c r="A46" s="8"/>
    </row>
    <row r="47" spans="1:1" ht="15.75" x14ac:dyDescent="0.25">
      <c r="A47" s="8"/>
    </row>
    <row r="48" spans="1:1" ht="15.75" x14ac:dyDescent="0.25">
      <c r="A48" s="8"/>
    </row>
    <row r="49" spans="1:1" ht="15.75" x14ac:dyDescent="0.25">
      <c r="A49" s="8"/>
    </row>
    <row r="50" spans="1:1" ht="15.75" x14ac:dyDescent="0.25">
      <c r="A50" s="8"/>
    </row>
    <row r="51" spans="1:1" ht="15.75" x14ac:dyDescent="0.25">
      <c r="A51" s="13"/>
    </row>
    <row r="52" spans="1:1" x14ac:dyDescent="0.25">
      <c r="A52" s="2"/>
    </row>
  </sheetData>
  <mergeCells count="37">
    <mergeCell ref="A32:B32"/>
    <mergeCell ref="M4:M5"/>
    <mergeCell ref="N4:N5"/>
    <mergeCell ref="O4:O5"/>
    <mergeCell ref="P4:P5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U1:U3"/>
    <mergeCell ref="D2:D3"/>
    <mergeCell ref="E2:H2"/>
    <mergeCell ref="I2:I3"/>
    <mergeCell ref="J2:M2"/>
    <mergeCell ref="N2:N3"/>
    <mergeCell ref="O2:O3"/>
    <mergeCell ref="P2:P3"/>
    <mergeCell ref="Q2:T2"/>
    <mergeCell ref="P1:T1"/>
    <mergeCell ref="S4:S5"/>
    <mergeCell ref="T4:T5"/>
    <mergeCell ref="U4:U5"/>
    <mergeCell ref="Q4:Q5"/>
    <mergeCell ref="R4:R5"/>
    <mergeCell ref="B1:B3"/>
    <mergeCell ref="C1:C3"/>
    <mergeCell ref="D1:H1"/>
    <mergeCell ref="I1:M1"/>
    <mergeCell ref="N1:O1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"/>
  <sheetViews>
    <sheetView view="pageBreakPreview" zoomScale="60" zoomScaleNormal="100" workbookViewId="0">
      <selection activeCell="O19" sqref="O19"/>
    </sheetView>
  </sheetViews>
  <sheetFormatPr defaultRowHeight="15" x14ac:dyDescent="0.25"/>
  <cols>
    <col min="1" max="1" width="65.28515625" customWidth="1"/>
    <col min="2" max="2" width="13.140625" customWidth="1"/>
    <col min="3" max="3" width="10.28515625" customWidth="1"/>
    <col min="4" max="4" width="14.140625" customWidth="1"/>
    <col min="5" max="5" width="13.42578125" customWidth="1"/>
    <col min="6" max="6" width="14.140625" customWidth="1"/>
    <col min="7" max="7" width="12.85546875" customWidth="1"/>
    <col min="8" max="8" width="15.42578125" customWidth="1"/>
  </cols>
  <sheetData>
    <row r="2" spans="1:7" ht="15.75" x14ac:dyDescent="0.25">
      <c r="A2" s="8" t="s">
        <v>33</v>
      </c>
    </row>
    <row r="3" spans="1:7" ht="16.5" thickBot="1" x14ac:dyDescent="0.3">
      <c r="A3" s="8"/>
    </row>
    <row r="4" spans="1:7" ht="16.5" thickBot="1" x14ac:dyDescent="0.3">
      <c r="A4" s="59" t="s">
        <v>34</v>
      </c>
      <c r="B4" s="59" t="s">
        <v>35</v>
      </c>
      <c r="C4" s="61" t="s">
        <v>36</v>
      </c>
      <c r="D4" s="62"/>
      <c r="E4" s="62"/>
      <c r="F4" s="62"/>
      <c r="G4" s="63"/>
    </row>
    <row r="5" spans="1:7" ht="79.5" thickBot="1" x14ac:dyDescent="0.3">
      <c r="A5" s="60"/>
      <c r="B5" s="60"/>
      <c r="C5" s="9" t="s">
        <v>37</v>
      </c>
      <c r="D5" s="9" t="s">
        <v>38</v>
      </c>
      <c r="E5" s="9" t="s">
        <v>39</v>
      </c>
      <c r="F5" s="9" t="s">
        <v>40</v>
      </c>
      <c r="G5" s="12" t="s">
        <v>41</v>
      </c>
    </row>
    <row r="6" spans="1:7" ht="16.5" thickBot="1" x14ac:dyDescent="0.3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2">
        <v>7</v>
      </c>
    </row>
    <row r="7" spans="1:7" ht="81.75" customHeight="1" thickBot="1" x14ac:dyDescent="0.3">
      <c r="A7" s="10"/>
      <c r="B7" s="10"/>
      <c r="C7" s="10"/>
      <c r="D7" s="10"/>
      <c r="E7" s="10"/>
      <c r="F7" s="10"/>
      <c r="G7" s="11"/>
    </row>
    <row r="9" spans="1:7" x14ac:dyDescent="0.25">
      <c r="A9" t="s">
        <v>42</v>
      </c>
    </row>
    <row r="11" spans="1:7" x14ac:dyDescent="0.25">
      <c r="A11" t="s">
        <v>69</v>
      </c>
    </row>
    <row r="12" spans="1:7" x14ac:dyDescent="0.25">
      <c r="A12" t="s">
        <v>76</v>
      </c>
      <c r="B12" t="s">
        <v>70</v>
      </c>
    </row>
    <row r="14" spans="1:7" x14ac:dyDescent="0.25">
      <c r="A14" t="s">
        <v>71</v>
      </c>
    </row>
    <row r="15" spans="1:7" x14ac:dyDescent="0.25">
      <c r="A15" t="s">
        <v>76</v>
      </c>
    </row>
    <row r="17" spans="1:1" x14ac:dyDescent="0.25">
      <c r="A17" t="s">
        <v>59</v>
      </c>
    </row>
    <row r="18" spans="1:1" x14ac:dyDescent="0.25">
      <c r="A18" t="s">
        <v>58</v>
      </c>
    </row>
  </sheetData>
  <mergeCells count="3">
    <mergeCell ref="A4:A5"/>
    <mergeCell ref="B4:B5"/>
    <mergeCell ref="C4:G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</vt:lpstr>
      <vt:lpstr>отчет</vt:lpstr>
      <vt:lpstr>результативность</vt:lpstr>
      <vt:lpstr>титул!Область_печати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2016-07-15T09:21:30Z</dcterms:modified>
</cp:coreProperties>
</file>